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5345" windowHeight="4035"/>
  </bookViews>
  <sheets>
    <sheet name="Financial_Creditors" sheetId="1" r:id="rId1"/>
  </sheets>
  <calcPr calcId="152511"/>
</workbook>
</file>

<file path=xl/calcChain.xml><?xml version="1.0" encoding="utf-8"?>
<calcChain xmlns="http://schemas.openxmlformats.org/spreadsheetml/2006/main">
  <c r="P4" i="1" l="1"/>
  <c r="O4" i="1"/>
  <c r="N4" i="1"/>
  <c r="M4" i="1"/>
  <c r="L4" i="1"/>
  <c r="K4" i="1"/>
  <c r="J4" i="1"/>
  <c r="I4" i="1"/>
  <c r="O3" i="1"/>
  <c r="O2" i="1"/>
  <c r="N3" i="1"/>
  <c r="N2" i="1"/>
  <c r="L3" i="1"/>
  <c r="L2" i="1"/>
  <c r="K3" i="1"/>
  <c r="K2" i="1"/>
</calcChain>
</file>

<file path=xl/sharedStrings.xml><?xml version="1.0" encoding="utf-8"?>
<sst xmlns="http://schemas.openxmlformats.org/spreadsheetml/2006/main" count="28" uniqueCount="23">
  <si>
    <t>Subcategory</t>
  </si>
  <si>
    <t>Creditor's name</t>
  </si>
  <si>
    <t>Claimant (Secured/unsecured/contingent)</t>
  </si>
  <si>
    <t>Related party of the Corporate Debtor (Yes/No)</t>
  </si>
  <si>
    <t>Identification Number, if any</t>
  </si>
  <si>
    <t>Date of creation of security interest</t>
  </si>
  <si>
    <t>Nature of asset on which security interest  created, if any</t>
  </si>
  <si>
    <t>Value of security at the time of agreement</t>
  </si>
  <si>
    <t>Liability as per books of accounts</t>
  </si>
  <si>
    <t>Total claims by creditors principal amount</t>
  </si>
  <si>
    <t>Total claims by creditors  Interest in INR (b)</t>
  </si>
  <si>
    <t>Total (a+b)</t>
  </si>
  <si>
    <t xml:space="preserve"> Total Claims admitted by IRP principal (a)</t>
  </si>
  <si>
    <t xml:space="preserve"> Total Claims admitted by IRP Interest (b)</t>
  </si>
  <si>
    <t>Voting Share(%)</t>
  </si>
  <si>
    <t>Secured</t>
  </si>
  <si>
    <t>Yes</t>
  </si>
  <si>
    <t>Land and Building</t>
  </si>
  <si>
    <t>Dhanlaxmi Bank Ltd</t>
  </si>
  <si>
    <t>Financials creditor</t>
  </si>
  <si>
    <t xml:space="preserve">others </t>
  </si>
  <si>
    <t>Union Bank of India</t>
  </si>
  <si>
    <t>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</si>
</sst>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3" fontId="0" fillId="0" borderId="0" xfId="0" applyNumberFormat="1"/>
    <xf numFmtId="0" fontId="18" fillId="0" borderId="0" xfId="0" applyFont="1"/>
    <xf numFmtId="0" fontId="18" fillId="0" borderId="0" xfId="0" applyFont="1" applyAlignment="1">
      <alignment vertical="center"/>
    </xf>
    <xf numFmtId="43" fontId="0" fillId="0" borderId="0" xfId="1" applyFont="1"/>
    <xf numFmtId="4" fontId="0" fillId="0" borderId="0" xfId="0" applyNumberFormat="1"/>
    <xf numFmtId="4" fontId="18" fillId="0" borderId="0" xfId="0" applyNumberFormat="1" applyFont="1"/>
    <xf numFmtId="43" fontId="0" fillId="0" borderId="0" xfId="0" applyNumberFormat="1"/>
    <xf numFmtId="10" fontId="18" fillId="0" borderId="0" xfId="0" applyNumberFormat="1" applyFont="1" applyAlignment="1">
      <alignment horizontal="center" vertical="center"/>
    </xf>
    <xf numFmtId="10" fontId="18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N11" sqref="N11"/>
    </sheetView>
  </sheetViews>
  <sheetFormatPr defaultRowHeight="15" x14ac:dyDescent="0.25"/>
  <cols>
    <col min="1" max="1" width="19" customWidth="1"/>
    <col min="2" max="2" width="19" bestFit="1" customWidth="1"/>
    <col min="3" max="3" width="9.28515625" customWidth="1"/>
    <col min="5" max="5" width="15.42578125" customWidth="1"/>
    <col min="6" max="6" width="14.28515625" customWidth="1"/>
    <col min="7" max="7" width="16.7109375" customWidth="1"/>
    <col min="8" max="8" width="17.7109375" customWidth="1"/>
    <col min="9" max="9" width="30.5703125" bestFit="1" customWidth="1"/>
    <col min="10" max="10" width="30.28515625" customWidth="1"/>
    <col min="11" max="11" width="39.85546875" bestFit="1" customWidth="1"/>
    <col min="12" max="12" width="16" bestFit="1" customWidth="1"/>
    <col min="13" max="13" width="31.42578125" customWidth="1"/>
    <col min="14" max="14" width="25.85546875" customWidth="1"/>
    <col min="15" max="15" width="16" bestFit="1" customWidth="1"/>
    <col min="16" max="16" width="15.4257812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11</v>
      </c>
      <c r="P1" t="s">
        <v>14</v>
      </c>
    </row>
    <row r="2" spans="1:16" ht="15.75" x14ac:dyDescent="0.25">
      <c r="A2" t="s">
        <v>19</v>
      </c>
      <c r="B2" s="4" t="s">
        <v>18</v>
      </c>
      <c r="C2" t="s">
        <v>15</v>
      </c>
      <c r="D2" t="s">
        <v>16</v>
      </c>
      <c r="E2" t="s">
        <v>22</v>
      </c>
      <c r="F2" s="1">
        <v>42399</v>
      </c>
      <c r="G2" t="s">
        <v>17</v>
      </c>
      <c r="H2" s="5">
        <v>300000000</v>
      </c>
      <c r="I2" s="7">
        <v>820569941.25999999</v>
      </c>
      <c r="J2" s="5">
        <v>600000000</v>
      </c>
      <c r="K2" s="8">
        <f>I2-J2</f>
        <v>220569941.25999999</v>
      </c>
      <c r="L2" s="8">
        <f>K2+J2</f>
        <v>820569941.25999999</v>
      </c>
      <c r="M2" s="5">
        <v>600000000</v>
      </c>
      <c r="N2" s="8">
        <f>L2-M2</f>
        <v>220569941.25999999</v>
      </c>
      <c r="O2" s="8">
        <f>N2+M2</f>
        <v>820569941.25999999</v>
      </c>
      <c r="P2" s="9">
        <v>0.64629999999999999</v>
      </c>
    </row>
    <row r="3" spans="1:16" ht="15.75" x14ac:dyDescent="0.25">
      <c r="A3" t="s">
        <v>19</v>
      </c>
      <c r="B3" s="3" t="s">
        <v>21</v>
      </c>
      <c r="C3" t="s">
        <v>15</v>
      </c>
      <c r="D3" t="s">
        <v>16</v>
      </c>
      <c r="E3" t="s">
        <v>22</v>
      </c>
      <c r="F3" s="1">
        <v>39542</v>
      </c>
      <c r="G3" t="s">
        <v>20</v>
      </c>
      <c r="H3" s="5">
        <v>300000000</v>
      </c>
      <c r="I3" s="7">
        <v>449119278</v>
      </c>
      <c r="J3" s="5">
        <v>240000000</v>
      </c>
      <c r="K3" s="8">
        <f>I3-J3</f>
        <v>209119278</v>
      </c>
      <c r="L3" s="8">
        <f>K3+J3</f>
        <v>449119278</v>
      </c>
      <c r="M3" s="5">
        <v>240000000</v>
      </c>
      <c r="N3" s="8">
        <f>L3-M3</f>
        <v>209119278</v>
      </c>
      <c r="O3" s="8">
        <f>N3+M3</f>
        <v>449119278</v>
      </c>
      <c r="P3" s="10">
        <v>0.35370000000000001</v>
      </c>
    </row>
    <row r="4" spans="1:16" x14ac:dyDescent="0.25">
      <c r="F4" s="1"/>
      <c r="H4" s="2"/>
      <c r="I4" s="6">
        <f>SUM(I2:I3)</f>
        <v>1269689219.26</v>
      </c>
      <c r="J4" s="6">
        <f t="shared" ref="J4:P4" si="0">SUM(J2:J3)</f>
        <v>840000000</v>
      </c>
      <c r="K4" s="6">
        <f t="shared" si="0"/>
        <v>429689219.25999999</v>
      </c>
      <c r="L4" s="6">
        <f t="shared" si="0"/>
        <v>1269689219.26</v>
      </c>
      <c r="M4" s="6">
        <f t="shared" si="0"/>
        <v>840000000</v>
      </c>
      <c r="N4" s="6">
        <f t="shared" si="0"/>
        <v>429689219.25999999</v>
      </c>
      <c r="O4" s="6">
        <f t="shared" si="0"/>
        <v>1269689219.26</v>
      </c>
      <c r="P4" s="11">
        <f t="shared" si="0"/>
        <v>1</v>
      </c>
    </row>
    <row r="5" spans="1:16" x14ac:dyDescent="0.25">
      <c r="F5" s="1"/>
      <c r="H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Financial_Creditors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2024-04-30T15:34:50Z</cp:lastPrinted>
  <dcterms:created xsi:type="dcterms:W3CDTF">2024-04-30T10:59:30Z</dcterms:created>
  <dcterms:modified xsi:type="dcterms:W3CDTF">2024-04-30T15:36:07Z</dcterms:modified>
</cp:coreProperties>
</file>